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ahara\Desktop\データ仮入れ\太田てつ\指定請求書(案)\"/>
    </mc:Choice>
  </mc:AlternateContent>
  <xr:revisionPtr revIDLastSave="0" documentId="13_ncr:1_{820C3ACB-F495-488C-ADD8-C58A220DAF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最初にここを読んでください" sheetId="7" r:id="rId1"/>
    <sheet name="請求書（指定様式）（記入例）" sheetId="5" r:id="rId2"/>
    <sheet name="【土木部】請求書（指定様式）" sheetId="6" r:id="rId3"/>
  </sheets>
  <definedNames>
    <definedName name="_xlnm.Print_Area" localSheetId="2">'【土木部】請求書（指定様式）'!$A$1:$M$37</definedName>
  </definedNames>
  <calcPr calcId="181029"/>
</workbook>
</file>

<file path=xl/calcChain.xml><?xml version="1.0" encoding="utf-8"?>
<calcChain xmlns="http://schemas.openxmlformats.org/spreadsheetml/2006/main">
  <c r="K3" i="6" l="1"/>
  <c r="L13" i="6" l="1"/>
  <c r="J15" i="6"/>
  <c r="H14" i="6"/>
  <c r="H15" i="6" s="1"/>
  <c r="E14" i="6"/>
  <c r="E15" i="6" s="1"/>
  <c r="C15" i="5"/>
  <c r="C16" i="5" s="1"/>
  <c r="I14" i="5"/>
  <c r="G16" i="5"/>
  <c r="E15" i="5"/>
  <c r="E16" i="5" s="1"/>
  <c r="L15" i="6" l="1"/>
  <c r="E7" i="6" s="1"/>
  <c r="L14" i="6"/>
  <c r="J7" i="6" s="1"/>
  <c r="I16" i="5"/>
  <c r="C8" i="5" s="1"/>
  <c r="I15" i="5"/>
  <c r="G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yanahara</author>
  </authors>
  <commentList>
    <comment ref="H3" authorId="0" shapeId="0" xr:uid="{60268172-38CF-4A08-AD24-DDFEC7CA9628}">
      <text>
        <r>
          <rPr>
            <b/>
            <sz val="9"/>
            <color indexed="81"/>
            <rFont val="MS P ゴシック"/>
            <family val="3"/>
            <charset val="128"/>
          </rPr>
          <t>日付を記入してください
例）4/20　→　2025年4月20日と表示されます</t>
        </r>
      </text>
    </comment>
    <comment ref="C6" authorId="0" shapeId="0" xr:uid="{8CFB158C-7996-4CAE-9B29-232715A8795B}">
      <text>
        <r>
          <rPr>
            <b/>
            <sz val="10"/>
            <color indexed="81"/>
            <rFont val="MS P ゴシック"/>
            <family val="3"/>
            <charset val="128"/>
          </rPr>
          <t>正式工事名を記入してください
不明な場合は、各工事担当者に確認してください</t>
        </r>
      </text>
    </comment>
    <comment ref="C8" authorId="0" shapeId="0" xr:uid="{C764661B-2404-4BE6-A5F1-5FA60F90C5A5}">
      <text>
        <r>
          <rPr>
            <b/>
            <sz val="10"/>
            <color indexed="81"/>
            <rFont val="MS P ゴシック"/>
            <family val="3"/>
            <charset val="128"/>
          </rPr>
          <t>請求金額　内訳　より自動計算されます</t>
        </r>
      </text>
    </comment>
    <comment ref="C10" authorId="0" shapeId="0" xr:uid="{169E08CD-D795-409B-877B-868DB0EC1D3B}">
      <text>
        <r>
          <rPr>
            <b/>
            <sz val="10"/>
            <color indexed="81"/>
            <rFont val="MS P ゴシック"/>
            <family val="3"/>
            <charset val="128"/>
          </rPr>
          <t>主な内容を記入してください
例）内訳別紙の通り</t>
        </r>
      </text>
    </comment>
    <comment ref="C15" authorId="0" shapeId="0" xr:uid="{59D99743-FC2F-4740-AE2F-BA5649E97347}">
      <text>
        <r>
          <rPr>
            <b/>
            <sz val="11"/>
            <color indexed="81"/>
            <rFont val="MS P ゴシック"/>
            <family val="3"/>
            <charset val="128"/>
          </rPr>
          <t>金額に差異がある場合は直接入力</t>
        </r>
      </text>
    </comment>
    <comment ref="E15" authorId="0" shapeId="0" xr:uid="{5E774487-528A-4CFC-97DC-BBA23F225167}">
      <text>
        <r>
          <rPr>
            <b/>
            <sz val="11"/>
            <color indexed="81"/>
            <rFont val="MS P ゴシック"/>
            <family val="3"/>
            <charset val="128"/>
          </rPr>
          <t>金額に差異がある場合は直接入力</t>
        </r>
      </text>
    </comment>
    <comment ref="I16" authorId="0" shapeId="0" xr:uid="{1E01CA79-5F90-41C2-B1FD-B9D039318E26}">
      <text>
        <r>
          <rPr>
            <b/>
            <sz val="10"/>
            <color indexed="81"/>
            <rFont val="MS P ゴシック"/>
            <family val="3"/>
            <charset val="128"/>
          </rPr>
          <t>金額に差異が無いか確認してください</t>
        </r>
      </text>
    </comment>
    <comment ref="C21" authorId="0" shapeId="0" xr:uid="{5C4E2D16-0EE0-4591-8A1A-3E67BF477714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各欄の振込先情報を記入
</t>
        </r>
      </text>
    </comment>
    <comment ref="C30" authorId="0" shapeId="0" xr:uid="{5D68786A-6213-4983-AAB8-29C24A7DC367}">
      <text>
        <r>
          <rPr>
            <b/>
            <sz val="11"/>
            <color indexed="81"/>
            <rFont val="MS P ゴシック"/>
            <family val="3"/>
            <charset val="128"/>
          </rPr>
          <t>インボイス登録番号を記入</t>
        </r>
      </text>
    </comment>
    <comment ref="C31" authorId="0" shapeId="0" xr:uid="{02160520-D84B-4DCE-A442-D62156E088BF}">
      <text>
        <r>
          <rPr>
            <b/>
            <sz val="11"/>
            <color indexed="81"/>
            <rFont val="MS P ゴシック"/>
            <family val="3"/>
            <charset val="128"/>
          </rPr>
          <t>御社　住所を記入</t>
        </r>
      </text>
    </comment>
    <comment ref="C32" authorId="0" shapeId="0" xr:uid="{A9F8ECF4-3A66-4355-AC52-7E63BC3690EA}">
      <text>
        <r>
          <rPr>
            <b/>
            <sz val="11"/>
            <color indexed="81"/>
            <rFont val="MS P ゴシック"/>
            <family val="3"/>
            <charset val="128"/>
          </rPr>
          <t>御社　会社名を記入</t>
        </r>
      </text>
    </comment>
    <comment ref="C33" authorId="0" shapeId="0" xr:uid="{09E0CBA3-B0E8-4E39-A575-B392FB9DBD0F}">
      <text>
        <r>
          <rPr>
            <b/>
            <sz val="11"/>
            <color indexed="81"/>
            <rFont val="MS P ゴシック"/>
            <family val="3"/>
            <charset val="128"/>
          </rPr>
          <t>御社　電話番号を記入</t>
        </r>
      </text>
    </comment>
    <comment ref="I37" authorId="0" shapeId="0" xr:uid="{CE94DC87-0106-4731-B52F-B9F49A835EDE}">
      <text>
        <r>
          <rPr>
            <b/>
            <sz val="16"/>
            <color indexed="81"/>
            <rFont val="MS P ゴシック"/>
            <family val="3"/>
            <charset val="128"/>
          </rPr>
          <t>ここは記入しないでください</t>
        </r>
      </text>
    </comment>
  </commentList>
</comments>
</file>

<file path=xl/sharedStrings.xml><?xml version="1.0" encoding="utf-8"?>
<sst xmlns="http://schemas.openxmlformats.org/spreadsheetml/2006/main" count="99" uniqueCount="71">
  <si>
    <t>草野作工　株式会社　御中</t>
    <rPh sb="0" eb="4">
      <t>クサノサッコウ</t>
    </rPh>
    <rPh sb="5" eb="9">
      <t>カブシキガイシャ</t>
    </rPh>
    <rPh sb="10" eb="12">
      <t>オンチュウ</t>
    </rPh>
    <phoneticPr fontId="1"/>
  </si>
  <si>
    <t>工事名</t>
    <rPh sb="0" eb="3">
      <t>コウジメイ</t>
    </rPh>
    <phoneticPr fontId="1"/>
  </si>
  <si>
    <t>請求金額</t>
    <rPh sb="0" eb="4">
      <t>セイキュウキンガク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</si>
  <si>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</si>
  <si>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</si>
  <si>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10％対象</t>
    <rPh sb="3" eb="5">
      <t>タイショウ</t>
    </rPh>
    <phoneticPr fontId="1"/>
  </si>
  <si>
    <t>８％対象</t>
    <rPh sb="2" eb="4">
      <t>タイショウ</t>
    </rPh>
    <phoneticPr fontId="1"/>
  </si>
  <si>
    <t>非課税</t>
    <rPh sb="0" eb="3">
      <t>ヒカゼイ</t>
    </rPh>
    <phoneticPr fontId="1"/>
  </si>
  <si>
    <t>登録番号</t>
    <rPh sb="0" eb="4">
      <t>トウロクバンゴウ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</si>
  <si>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</si>
  <si>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</si>
  <si>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電話番号</t>
    <rPh sb="0" eb="4">
      <t>デンワバンゴウ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</si>
  <si>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</si>
  <si>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</si>
  <si>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</si>
  <si>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</si>
  <si>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金額</t>
    <rPh sb="0" eb="2">
      <t>キンガク</t>
    </rPh>
    <phoneticPr fontId="1"/>
  </si>
  <si>
    <t>工種・品名等</t>
    <rPh sb="0" eb="2">
      <t>コウシュ</t>
    </rPh>
    <rPh sb="3" eb="5">
      <t>ヒンメイ</t>
    </rPh>
    <rPh sb="5" eb="6">
      <t>トウ</t>
    </rPh>
    <phoneticPr fontId="1"/>
  </si>
  <si>
    <t>（フリガナ）　</t>
    <phoneticPr fontId="1"/>
  </si>
  <si>
    <t>口座名</t>
    <rPh sb="0" eb="3">
      <t>コウザメイ</t>
    </rPh>
    <phoneticPr fontId="1"/>
  </si>
  <si>
    <t>普通</t>
    <rPh sb="0" eb="2">
      <t>フツウ</t>
    </rPh>
    <phoneticPr fontId="1"/>
  </si>
  <si>
    <t>まるまる銀行</t>
    <rPh sb="4" eb="6">
      <t>ギンコウ</t>
    </rPh>
    <phoneticPr fontId="1"/>
  </si>
  <si>
    <t>※消費税は四捨五入で計算されます。金額に差異がある場合は該当箇所に直接入力してください。</t>
    <rPh sb="1" eb="4">
      <t>ショウヒゼイ</t>
    </rPh>
    <rPh sb="5" eb="9">
      <t>シシャゴニュウ</t>
    </rPh>
    <rPh sb="10" eb="12">
      <t>ケイサン</t>
    </rPh>
    <rPh sb="17" eb="19">
      <t>キンガク</t>
    </rPh>
    <rPh sb="20" eb="22">
      <t>サイ</t>
    </rPh>
    <rPh sb="25" eb="27">
      <t>バアイ</t>
    </rPh>
    <rPh sb="28" eb="32">
      <t>ガイトウカショ</t>
    </rPh>
    <rPh sb="33" eb="35">
      <t>チョクセツ</t>
    </rPh>
    <rPh sb="35" eb="37">
      <t>ニュウリョク</t>
    </rPh>
    <phoneticPr fontId="1"/>
  </si>
  <si>
    <t>マルマルケンセツ　カブシキガイシャ</t>
    <phoneticPr fontId="1"/>
  </si>
  <si>
    <t>・消費税は四捨五入で計算しているため、差異が生じる場合があります。</t>
    <rPh sb="1" eb="4">
      <t>ショウヒゼイ</t>
    </rPh>
    <rPh sb="5" eb="9">
      <t>シシャゴニュウ</t>
    </rPh>
    <rPh sb="10" eb="12">
      <t>ケイサン</t>
    </rPh>
    <rPh sb="19" eb="21">
      <t>サイ</t>
    </rPh>
    <rPh sb="22" eb="23">
      <t>ショウ</t>
    </rPh>
    <rPh sb="25" eb="27">
      <t>バアイ</t>
    </rPh>
    <phoneticPr fontId="1"/>
  </si>
  <si>
    <t>注記</t>
    <rPh sb="0" eb="2">
      <t>チュウキ</t>
    </rPh>
    <phoneticPr fontId="1"/>
  </si>
  <si>
    <t>【重要】請求金額に差異が無いか確認してください</t>
    <rPh sb="1" eb="3">
      <t>ジュウヨウ</t>
    </rPh>
    <rPh sb="4" eb="8">
      <t>セイキュウキンガク</t>
    </rPh>
    <rPh sb="9" eb="11">
      <t>サイ</t>
    </rPh>
    <rPh sb="12" eb="13">
      <t>ナ</t>
    </rPh>
    <rPh sb="15" eb="17">
      <t>カクニン</t>
    </rPh>
    <phoneticPr fontId="1"/>
  </si>
  <si>
    <t>■請求金額　内訳</t>
    <rPh sb="1" eb="5">
      <t>セイキュウキンガク</t>
    </rPh>
    <rPh sb="6" eb="8">
      <t>ウチワケ</t>
    </rPh>
    <phoneticPr fontId="1"/>
  </si>
  <si>
    <t>■振込先情報</t>
    <rPh sb="1" eb="4">
      <t>フリコミサキ</t>
    </rPh>
    <rPh sb="4" eb="6">
      <t>ジョウホウ</t>
    </rPh>
    <phoneticPr fontId="1"/>
  </si>
  <si>
    <t>（白黒印刷に設定しているので、着色部は白で印刷されます。）</t>
    <phoneticPr fontId="1"/>
  </si>
  <si>
    <t>・黄色着色部に必要事項を記入してください。</t>
    <phoneticPr fontId="1"/>
  </si>
  <si>
    <t>○○川河川改修工事○○地区</t>
    <rPh sb="2" eb="3">
      <t>カワ</t>
    </rPh>
    <rPh sb="3" eb="9">
      <t>カセンカイシュウコウジ</t>
    </rPh>
    <rPh sb="11" eb="13">
      <t>チク</t>
    </rPh>
    <phoneticPr fontId="1"/>
  </si>
  <si>
    <t>○○支店</t>
    <rPh sb="2" eb="4">
      <t>シテン</t>
    </rPh>
    <phoneticPr fontId="1"/>
  </si>
  <si>
    <t>○○建設　株式会社</t>
    <rPh sb="2" eb="4">
      <t>ケンセツ</t>
    </rPh>
    <rPh sb="5" eb="9">
      <t>カブシキカイシャ</t>
    </rPh>
    <phoneticPr fontId="1"/>
  </si>
  <si>
    <t>（その場合は直接入力してください。）</t>
    <rPh sb="3" eb="5">
      <t>バアイ</t>
    </rPh>
    <rPh sb="6" eb="8">
      <t>チョクセツ</t>
    </rPh>
    <rPh sb="8" eb="10">
      <t>ニュウリョク</t>
    </rPh>
    <phoneticPr fontId="1"/>
  </si>
  <si>
    <t>（黄色着色部分に該当項目を記入）</t>
    <rPh sb="1" eb="5">
      <t>キイロチャクショク</t>
    </rPh>
    <rPh sb="5" eb="7">
      <t>ブブン</t>
    </rPh>
    <rPh sb="8" eb="10">
      <t>ガイトウ</t>
    </rPh>
    <rPh sb="10" eb="12">
      <t>コウモク</t>
    </rPh>
    <rPh sb="13" eb="15">
      <t>キニュウ</t>
    </rPh>
    <phoneticPr fontId="1"/>
  </si>
  <si>
    <t>（消費税</t>
    <rPh sb="1" eb="4">
      <t>ショウヒゼイ</t>
    </rPh>
    <phoneticPr fontId="1"/>
  </si>
  <si>
    <t>）</t>
    <phoneticPr fontId="1"/>
  </si>
  <si>
    <t>【草野作工 使用欄】</t>
    <rPh sb="1" eb="3">
      <t>クサノ</t>
    </rPh>
    <rPh sb="3" eb="5">
      <t>サッコウ</t>
    </rPh>
    <rPh sb="6" eb="9">
      <t>シヨウラン</t>
    </rPh>
    <phoneticPr fontId="1"/>
  </si>
  <si>
    <t>【お問合せ先】</t>
    <rPh sb="2" eb="4">
      <t>トイアワ</t>
    </rPh>
    <rPh sb="5" eb="6">
      <t>サキ</t>
    </rPh>
    <phoneticPr fontId="1"/>
  </si>
  <si>
    <t>本社　総務部　011-382-2135</t>
    <rPh sb="0" eb="2">
      <t>ホンシャ</t>
    </rPh>
    <rPh sb="3" eb="5">
      <t>ソウム</t>
    </rPh>
    <rPh sb="5" eb="6">
      <t>ブ</t>
    </rPh>
    <phoneticPr fontId="1"/>
  </si>
  <si>
    <t>に提出お願い致します。</t>
    <rPh sb="1" eb="3">
      <t>テイシュツ</t>
    </rPh>
    <rPh sb="4" eb="5">
      <t>ネガ</t>
    </rPh>
    <rPh sb="6" eb="7">
      <t>イタ</t>
    </rPh>
    <phoneticPr fontId="1"/>
  </si>
  <si>
    <t>■請求者情報</t>
    <rPh sb="1" eb="4">
      <t>セイキュウシャ</t>
    </rPh>
    <rPh sb="4" eb="6">
      <t>ジョウホウ</t>
    </rPh>
    <phoneticPr fontId="1"/>
  </si>
  <si>
    <t>社長</t>
    <rPh sb="0" eb="2">
      <t>シャチョウ</t>
    </rPh>
    <phoneticPr fontId="1"/>
  </si>
  <si>
    <t>専務</t>
    <rPh sb="0" eb="2">
      <t>センム</t>
    </rPh>
    <phoneticPr fontId="1"/>
  </si>
  <si>
    <t>常務</t>
    <rPh sb="0" eb="2">
      <t>ジョウム</t>
    </rPh>
    <phoneticPr fontId="1"/>
  </si>
  <si>
    <t>現場担当者</t>
    <rPh sb="0" eb="2">
      <t>ゲンバ</t>
    </rPh>
    <rPh sb="2" eb="5">
      <t>タントウシャ</t>
    </rPh>
    <phoneticPr fontId="1"/>
  </si>
  <si>
    <t>経理確認欄</t>
    <rPh sb="0" eb="2">
      <t>ケイリ</t>
    </rPh>
    <rPh sb="2" eb="4">
      <t>カクニン</t>
    </rPh>
    <rPh sb="4" eb="5">
      <t>ラン</t>
    </rPh>
    <phoneticPr fontId="1"/>
  </si>
  <si>
    <t>土木部長</t>
    <rPh sb="0" eb="4">
      <t>ドボクブチョウ</t>
    </rPh>
    <phoneticPr fontId="1"/>
  </si>
  <si>
    <t>T0000000000</t>
    <phoneticPr fontId="1"/>
  </si>
  <si>
    <t>〇〇市〇区〇条〇丁目</t>
    <phoneticPr fontId="1"/>
  </si>
  <si>
    <t>○○建設株式会社</t>
    <phoneticPr fontId="1"/>
  </si>
  <si>
    <t>000-123-4567</t>
    <phoneticPr fontId="1"/>
  </si>
  <si>
    <t>2025/00/00</t>
    <phoneticPr fontId="1"/>
  </si>
  <si>
    <t>○支払請求書（指定様式）の作成について</t>
    <rPh sb="1" eb="3">
      <t>シハライ</t>
    </rPh>
    <rPh sb="3" eb="6">
      <t>セイキュウショ</t>
    </rPh>
    <rPh sb="7" eb="9">
      <t>シテイ</t>
    </rPh>
    <rPh sb="9" eb="11">
      <t>ヨウシキ</t>
    </rPh>
    <rPh sb="13" eb="15">
      <t>サクセイ</t>
    </rPh>
    <phoneticPr fontId="1"/>
  </si>
  <si>
    <t>・記入例を参考にして支払請求書を作成ください。</t>
    <rPh sb="1" eb="4">
      <t>キニュウレイ</t>
    </rPh>
    <rPh sb="5" eb="7">
      <t>サンコウ</t>
    </rPh>
    <rPh sb="12" eb="15">
      <t>セイキュウショ</t>
    </rPh>
    <rPh sb="16" eb="18">
      <t>サクセイ</t>
    </rPh>
    <phoneticPr fontId="1"/>
  </si>
  <si>
    <r>
      <t>・御社の請求内訳書に支払請求書（指定様式）を添付して、</t>
    </r>
    <r>
      <rPr>
        <u/>
        <sz val="11"/>
        <rFont val="ＤＦ平成明朝体W3"/>
        <family val="3"/>
        <charset val="128"/>
      </rPr>
      <t>『草野作工(株)　本社』</t>
    </r>
    <rPh sb="1" eb="3">
      <t>オンシャ</t>
    </rPh>
    <rPh sb="4" eb="6">
      <t>セイキュウ</t>
    </rPh>
    <rPh sb="6" eb="9">
      <t>ウチワケショ</t>
    </rPh>
    <rPh sb="10" eb="12">
      <t>シハライ</t>
    </rPh>
    <rPh sb="12" eb="14">
      <t>セイキュウ</t>
    </rPh>
    <rPh sb="14" eb="15">
      <t>ショ</t>
    </rPh>
    <rPh sb="16" eb="18">
      <t>シテイ</t>
    </rPh>
    <rPh sb="18" eb="20">
      <t>ヨウシキ</t>
    </rPh>
    <rPh sb="22" eb="24">
      <t>テンプ</t>
    </rPh>
    <rPh sb="28" eb="32">
      <t>クサノサッコウ</t>
    </rPh>
    <rPh sb="32" eb="35">
      <t>カブ</t>
    </rPh>
    <rPh sb="36" eb="38">
      <t>ホンシャ</t>
    </rPh>
    <phoneticPr fontId="1"/>
  </si>
  <si>
    <t>支払請求書（指定様式）の作成に際し、下記の点に留意ください。</t>
    <rPh sb="12" eb="14">
      <t>サクセイ</t>
    </rPh>
    <rPh sb="15" eb="16">
      <t>サイ</t>
    </rPh>
    <rPh sb="18" eb="20">
      <t>カキ</t>
    </rPh>
    <rPh sb="21" eb="22">
      <t>テン</t>
    </rPh>
    <rPh sb="23" eb="25">
      <t>リュウイ</t>
    </rPh>
    <phoneticPr fontId="1"/>
  </si>
  <si>
    <t>支　払　請　求　書</t>
    <rPh sb="0" eb="1">
      <t>シ</t>
    </rPh>
    <rPh sb="2" eb="3">
      <t>ハラ</t>
    </rPh>
    <rPh sb="4" eb="5">
      <t>ショウ</t>
    </rPh>
    <rPh sb="6" eb="7">
      <t>モトム</t>
    </rPh>
    <rPh sb="8" eb="9">
      <t>ショ</t>
    </rPh>
    <phoneticPr fontId="1"/>
  </si>
  <si>
    <t>支　払　請　求　書</t>
    <rPh sb="0" eb="1">
      <t>シ</t>
    </rPh>
    <rPh sb="2" eb="3">
      <t>フツ</t>
    </rPh>
    <rPh sb="4" eb="5">
      <t>ショウ</t>
    </rPh>
    <rPh sb="6" eb="7">
      <t>モトム</t>
    </rPh>
    <rPh sb="8" eb="9">
      <t>ショ</t>
    </rPh>
    <phoneticPr fontId="1"/>
  </si>
  <si>
    <t>（支払請求伝票）</t>
    <rPh sb="1" eb="7">
      <t>シハライセイキュウデンピョウ</t>
    </rPh>
    <phoneticPr fontId="1"/>
  </si>
  <si>
    <t>（支払請求伝票）</t>
    <phoneticPr fontId="1"/>
  </si>
  <si>
    <t>■振込先</t>
    <rPh sb="1" eb="4">
      <t>フリコミサキ</t>
    </rPh>
    <phoneticPr fontId="1"/>
  </si>
  <si>
    <t>■請求者</t>
    <rPh sb="1" eb="4">
      <t>セイキュウシャ</t>
    </rPh>
    <phoneticPr fontId="1"/>
  </si>
  <si>
    <t>T</t>
    <phoneticPr fontId="1"/>
  </si>
  <si>
    <t>社長</t>
    <rPh sb="0" eb="2">
      <t>シャチョウ</t>
    </rPh>
    <phoneticPr fontId="1"/>
  </si>
  <si>
    <t>専務</t>
    <rPh sb="0" eb="2">
      <t>センム</t>
    </rPh>
    <phoneticPr fontId="1"/>
  </si>
  <si>
    <t>部長</t>
    <rPh sb="0" eb="2">
      <t>ブチョウ</t>
    </rPh>
    <phoneticPr fontId="1"/>
  </si>
  <si>
    <t>経理確認欄</t>
    <rPh sb="0" eb="2">
      <t>ケイリ</t>
    </rPh>
    <rPh sb="2" eb="4">
      <t>カクニン</t>
    </rPh>
    <rPh sb="4" eb="5">
      <t>ラン</t>
    </rPh>
    <phoneticPr fontId="1"/>
  </si>
  <si>
    <t>【土木部】</t>
    <rPh sb="1" eb="4">
      <t>ドボクブ</t>
    </rPh>
    <phoneticPr fontId="1"/>
  </si>
  <si>
    <t>常  　　務</t>
    <rPh sb="0" eb="1">
      <t>ツネ</t>
    </rPh>
    <rPh sb="5" eb="6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</si>
</sst>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¥-411]#,##0;[$¥-411]#,##0"/>
    <numFmt numFmtId="177" formatCode="&quot;内消費税　&quot;[$¥-411]#,##0;\-[$¥-411]#,##0"/>
    <numFmt numFmtId="178" formatCode="&quot;¥&quot;#,##0_);[Red]\(&quot;¥&quot;#,##0\)"/>
    <numFmt numFmtId="179" formatCode="[$-F800]dddd\,\ mmmm\ dd\,\ yyyy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"/>
      <name val="ＤＦ平成明朝体W3"/>
      <family val="1"/>
      <charset val="128"/>
    </font>
    <font>
      <sz val="11"/>
      <color theme="1"/>
      <name val="ＤＦ平成明朝体W3"/>
      <family val="1"/>
      <charset val="128"/>
    </font>
    <font>
      <sz val="14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1"/>
      <color indexed="81"/>
      <name val="MS P ゴシック"/>
      <family val="3"/>
      <charset val="128"/>
    </font>
    <font>
      <sz val="9"/>
      <color rgb="FFFF0000"/>
      <name val="ＤＦ平成明朝体W3"/>
      <family val="1"/>
      <charset val="128"/>
    </font>
    <font>
      <sz val="11"/>
      <color rgb="FFFF0000"/>
      <name val="ＤＦ平成明朝体W3"/>
      <family val="1"/>
      <charset val="128"/>
    </font>
    <font>
      <sz val="14"/>
      <color rgb="FFFF0000"/>
      <name val="ＤＦ平成明朝体W3"/>
      <family val="1"/>
      <charset val="128"/>
    </font>
    <font>
      <sz val="11"/>
      <name val="ＤＦ平成明朝体W3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6"/>
      <color rgb="FFFF0000"/>
      <name val="ＤＦ平成明朝体W3"/>
      <family val="1"/>
      <charset val="128"/>
    </font>
    <font>
      <b/>
      <sz val="11"/>
      <name val="ＤＦ平成明朝体W3"/>
      <family val="3"/>
      <charset val="128"/>
    </font>
    <font>
      <sz val="11"/>
      <name val="ＤＦ平成明朝体W3"/>
      <family val="3"/>
      <charset val="128"/>
    </font>
    <font>
      <u/>
      <sz val="11"/>
      <name val="ＤＦ平成明朝体W3"/>
      <family val="3"/>
      <charset val="128"/>
    </font>
    <font>
      <b/>
      <sz val="16"/>
      <color indexed="81"/>
      <name val="MS P ゴシック"/>
      <family val="3"/>
      <charset val="128"/>
    </font>
    <font>
      <b/>
      <sz val="11"/>
      <name val="ＤＦ平成明朝体W3"/>
      <family val="1"/>
      <charset val="128"/>
    </font>
    <font>
      <b/>
      <sz val="16"/>
      <color rgb="FFFF0000"/>
      <name val="ＤＦ平成明朝体W3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177" fontId="4" fillId="0" borderId="8" xfId="0" applyNumberFormat="1" applyFont="1" applyBorder="1" applyAlignment="1">
      <alignment vertical="center" shrinkToFit="1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4" xfId="0" applyFont="1" applyBorder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>
      <alignment vertical="center"/>
    </xf>
    <xf numFmtId="0" fontId="4" fillId="0" borderId="0" xfId="0" applyFont="1" applyAlignment="1">
      <alignment horizontal="distributed" vertical="distributed" indent="1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shrinkToFit="1"/>
    </xf>
    <xf numFmtId="0" fontId="4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distributed" vertical="center" indent="1"/>
    </xf>
    <xf numFmtId="0" fontId="4" fillId="3" borderId="1" xfId="0" applyFont="1" applyFill="1" applyBorder="1">
      <alignment vertical="center"/>
    </xf>
    <xf numFmtId="0" fontId="4" fillId="3" borderId="16" xfId="0" applyFont="1" applyFill="1" applyBorder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distributed"/>
    </xf>
    <xf numFmtId="0" fontId="4" fillId="0" borderId="1" xfId="0" applyFont="1" applyBorder="1" applyAlignment="1">
      <alignment horizontal="distributed" vertical="distributed" indent="1"/>
    </xf>
    <xf numFmtId="0" fontId="4" fillId="2" borderId="1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4" fillId="2" borderId="2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distributed" vertical="distributed" wrapText="1" indent="1"/>
    </xf>
    <xf numFmtId="0" fontId="4" fillId="0" borderId="9" xfId="0" applyFont="1" applyBorder="1" applyAlignment="1">
      <alignment horizontal="distributed" vertical="distributed" wrapText="1" indent="1"/>
    </xf>
    <xf numFmtId="0" fontId="4" fillId="2" borderId="3" xfId="0" applyFont="1" applyFill="1" applyBorder="1" applyAlignment="1">
      <alignment horizontal="left" vertical="center" indent="1"/>
    </xf>
    <xf numFmtId="38" fontId="4" fillId="0" borderId="1" xfId="1" applyFont="1" applyBorder="1" applyAlignment="1">
      <alignment horizontal="right" vertical="distributed" indent="1"/>
    </xf>
    <xf numFmtId="38" fontId="4" fillId="0" borderId="1" xfId="0" applyNumberFormat="1" applyFont="1" applyBorder="1" applyAlignment="1">
      <alignment horizontal="right" vertical="distributed" indent="1"/>
    </xf>
    <xf numFmtId="0" fontId="4" fillId="0" borderId="1" xfId="0" applyFont="1" applyBorder="1" applyAlignment="1">
      <alignment horizontal="right" vertical="distributed" indent="1"/>
    </xf>
    <xf numFmtId="0" fontId="4" fillId="0" borderId="1" xfId="0" applyFont="1" applyBorder="1" applyAlignment="1">
      <alignment horizontal="center" vertical="distributed" justifyLastLine="1"/>
    </xf>
    <xf numFmtId="38" fontId="4" fillId="2" borderId="1" xfId="1" applyFont="1" applyFill="1" applyBorder="1" applyAlignment="1">
      <alignment horizontal="right" vertical="distributed" indent="1"/>
    </xf>
    <xf numFmtId="0" fontId="4" fillId="0" borderId="8" xfId="0" applyFont="1" applyBorder="1" applyAlignment="1">
      <alignment horizontal="distributed" vertical="distributed" indent="1"/>
    </xf>
    <xf numFmtId="0" fontId="4" fillId="2" borderId="8" xfId="0" applyFont="1" applyFill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179" fontId="4" fillId="2" borderId="0" xfId="0" applyNumberFormat="1" applyFont="1" applyFill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distributed" indent="1"/>
    </xf>
    <xf numFmtId="0" fontId="4" fillId="0" borderId="0" xfId="0" applyFont="1" applyAlignment="1">
      <alignment horizontal="distributed" vertical="distributed" indent="1"/>
    </xf>
    <xf numFmtId="0" fontId="4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distributed" vertical="distributed" wrapText="1" inden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distributed"/>
    </xf>
    <xf numFmtId="0" fontId="4" fillId="2" borderId="15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581024</xdr:colOff>
      <xdr:row>18</xdr:row>
      <xdr:rowOff>161925</xdr:rowOff>
    </xdr:from>
    <xdr:to>
      <xdr:col>8</xdr:col>
      <xdr:colOff>438149</xdr:colOff>
      <xdr:row>32</xdr:row>
      <xdr:rowOff>144299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D0C8C3-F309-5C29-B833-C07E7D4E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4" y="4867275"/>
          <a:ext cx="1914525" cy="251602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609600</xdr:colOff>
      <xdr:row>23</xdr:row>
      <xdr:rowOff>142875</xdr:rowOff>
    </xdr:from>
    <xdr:to>
      <xdr:col>5</xdr:col>
      <xdr:colOff>247650</xdr:colOff>
      <xdr:row>29</xdr:row>
      <xdr:rowOff>57150</xdr:rowOff>
    </xdr:to>
    <xdr:sp macro="" textlink="">
      <xdr:nvSpPr>
        <xdr:cNvPr id="3" name="矢印: 四方向 2">
          <a:extLst>
            <a:ext uri="{FF2B5EF4-FFF2-40B4-BE49-F238E27FC236}">
              <a16:creationId xmlns:a16="http://schemas.microsoft.com/office/drawing/2014/main" id="{C8C7AA24-B3F1-E406-26E1-C9D38BDD46C4}"/>
            </a:ext>
          </a:extLst>
        </xdr:cNvPr>
        <xdr:cNvSpPr/>
      </xdr:nvSpPr>
      <xdr:spPr>
        <a:xfrm>
          <a:off x="2667000" y="5391150"/>
          <a:ext cx="1009650" cy="1000125"/>
        </a:xfrm>
        <a:prstGeom prst="quadArrow">
          <a:avLst>
            <a:gd name="adj1" fmla="val 12976"/>
            <a:gd name="adj2" fmla="val 5357"/>
            <a:gd name="adj3" fmla="val 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454554</xdr:colOff>
      <xdr:row>18</xdr:row>
      <xdr:rowOff>133349</xdr:rowOff>
    </xdr:from>
    <xdr:to>
      <xdr:col>3</xdr:col>
      <xdr:colOff>266699</xdr:colOff>
      <xdr:row>33</xdr:row>
      <xdr:rowOff>81795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6755A11-78FB-B091-EA83-D1B7A4A1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554" y="4838699"/>
          <a:ext cx="1869545" cy="266307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5</xdr:col>
      <xdr:colOff>685799</xdr:colOff>
      <xdr:row>16</xdr:row>
      <xdr:rowOff>166660</xdr:rowOff>
    </xdr:from>
    <xdr:ext cx="1800225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209606-6786-3A50-2C47-98E58C71FA7D}"/>
            </a:ext>
          </a:extLst>
        </xdr:cNvPr>
        <xdr:cNvSpPr txBox="1"/>
      </xdr:nvSpPr>
      <xdr:spPr>
        <a:xfrm>
          <a:off x="4114799" y="4510060"/>
          <a:ext cx="1800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御社の請求内訳書</a:t>
          </a:r>
        </a:p>
      </xdr:txBody>
    </xdr:sp>
    <xdr:clientData/>
  </xdr:oneCellAnchor>
  <xdr:oneCellAnchor>
    <xdr:from>
      <xdr:col>0</xdr:col>
      <xdr:colOff>314324</xdr:colOff>
      <xdr:row>15</xdr:row>
      <xdr:rowOff>152400</xdr:rowOff>
    </xdr:from>
    <xdr:ext cx="2305051" cy="6400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889E39-3D5B-E9CC-F9F3-4D31E9518AE7}"/>
            </a:ext>
          </a:extLst>
        </xdr:cNvPr>
        <xdr:cNvSpPr txBox="1"/>
      </xdr:nvSpPr>
      <xdr:spPr>
        <a:xfrm>
          <a:off x="314324" y="4314825"/>
          <a:ext cx="2305051" cy="640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支払請求書</a:t>
          </a:r>
          <a:r>
            <a:rPr kumimoji="1" lang="ja-JP" altLang="en-US" sz="1200">
              <a:solidFill>
                <a:srgbClr val="FF0000"/>
              </a:solidFill>
            </a:rPr>
            <a:t>（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指定様式</a:t>
          </a:r>
          <a:r>
            <a:rPr kumimoji="1" lang="ja-JP" altLang="en-US" sz="1200">
              <a:solidFill>
                <a:srgbClr val="FF0000"/>
              </a:solidFill>
            </a:rPr>
            <a:t>）</a:t>
          </a:r>
        </a:p>
      </xdr:txBody>
    </xdr:sp>
    <xdr:clientData/>
  </xdr:oneCellAnchor>
  <xdr:twoCellAnchor>
    <xdr:from>
      <xdr:col>0</xdr:col>
      <xdr:colOff>76201</xdr:colOff>
      <xdr:row>15</xdr:row>
      <xdr:rowOff>76200</xdr:rowOff>
    </xdr:from>
    <xdr:to>
      <xdr:col>8</xdr:col>
      <xdr:colOff>647701</xdr:colOff>
      <xdr:row>35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78965E7-9CA5-72D6-20AB-06FC0B67F695}"/>
            </a:ext>
          </a:extLst>
        </xdr:cNvPr>
        <xdr:cNvSpPr/>
      </xdr:nvSpPr>
      <xdr:spPr>
        <a:xfrm>
          <a:off x="76201" y="3876675"/>
          <a:ext cx="6057900" cy="359092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36</xdr:row>
      <xdr:rowOff>38099</xdr:rowOff>
    </xdr:from>
    <xdr:to>
      <xdr:col>4</xdr:col>
      <xdr:colOff>638175</xdr:colOff>
      <xdr:row>38</xdr:row>
      <xdr:rowOff>104774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2F74AF99-C0CB-F941-A0AC-2BC2B4EAEA7A}"/>
            </a:ext>
          </a:extLst>
        </xdr:cNvPr>
        <xdr:cNvSpPr/>
      </xdr:nvSpPr>
      <xdr:spPr>
        <a:xfrm>
          <a:off x="3057525" y="6734174"/>
          <a:ext cx="323850" cy="42862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180975</xdr:colOff>
      <xdr:row>38</xdr:row>
      <xdr:rowOff>161925</xdr:rowOff>
    </xdr:from>
    <xdr:ext cx="1916230" cy="3257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78F184-85FE-11A6-FB37-BFB26F1071A1}"/>
            </a:ext>
          </a:extLst>
        </xdr:cNvPr>
        <xdr:cNvSpPr txBox="1"/>
      </xdr:nvSpPr>
      <xdr:spPr>
        <a:xfrm>
          <a:off x="2238375" y="7038975"/>
          <a:ext cx="191623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0"/>
            <a:t>草野作工本社　に提出</a:t>
          </a:r>
        </a:p>
      </xdr:txBody>
    </xdr:sp>
    <xdr:clientData/>
  </xdr:oneCellAnchor>
  <xdr:twoCellAnchor>
    <xdr:from>
      <xdr:col>1</xdr:col>
      <xdr:colOff>238141</xdr:colOff>
      <xdr:row>18</xdr:row>
      <xdr:rowOff>166690</xdr:rowOff>
    </xdr:from>
    <xdr:to>
      <xdr:col>2</xdr:col>
      <xdr:colOff>444512</xdr:colOff>
      <xdr:row>20</xdr:row>
      <xdr:rowOff>31751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6C721C6-9FA7-CE1C-E788-368898FB2A24}"/>
            </a:ext>
          </a:extLst>
        </xdr:cNvPr>
        <xdr:cNvSpPr txBox="1"/>
      </xdr:nvSpPr>
      <xdr:spPr>
        <a:xfrm>
          <a:off x="920766" y="3452815"/>
          <a:ext cx="888996" cy="230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500" u="sng"/>
            <a:t>支　払　請　求　書</a:t>
          </a:r>
          <a:endParaRPr kumimoji="1" lang="en-US" altLang="ja-JP" sz="500" u="sng"/>
        </a:p>
        <a:p>
          <a:pPr algn="ctr"/>
          <a:r>
            <a:rPr kumimoji="1" lang="ja-JP" altLang="en-US" sz="300"/>
            <a:t>（支払請求伝票）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50006</xdr:rowOff>
    </xdr:from>
    <xdr:to>
      <xdr:col>10</xdr:col>
      <xdr:colOff>142875</xdr:colOff>
      <xdr:row>38</xdr:row>
      <xdr:rowOff>107157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0571AAF-0795-DB19-A6B8-DE6C35F04BB9}"/>
            </a:ext>
          </a:extLst>
        </xdr:cNvPr>
        <xdr:cNvSpPr/>
      </xdr:nvSpPr>
      <xdr:spPr>
        <a:xfrm>
          <a:off x="0" y="9074944"/>
          <a:ext cx="6679406" cy="137874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154782</xdr:rowOff>
    </xdr:from>
    <xdr:to>
      <xdr:col>2</xdr:col>
      <xdr:colOff>178593</xdr:colOff>
      <xdr:row>2</xdr:row>
      <xdr:rowOff>154782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9DD48D-BA48-00DE-0C5B-31FE80EBF31B}"/>
            </a:ext>
          </a:extLst>
        </xdr:cNvPr>
        <xdr:cNvSpPr txBox="1"/>
      </xdr:nvSpPr>
      <xdr:spPr>
        <a:xfrm>
          <a:off x="0" y="154782"/>
          <a:ext cx="1404937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</a:rPr>
            <a:t>【</a:t>
          </a:r>
          <a:r>
            <a:rPr kumimoji="1" lang="ja-JP" altLang="en-US" sz="1800" b="1">
              <a:solidFill>
                <a:srgbClr val="FF0000"/>
              </a:solidFill>
            </a:rPr>
            <a:t>記入例</a:t>
          </a:r>
          <a:r>
            <a:rPr kumimoji="1" lang="en-US" altLang="ja-JP" sz="1800" b="1">
              <a:solidFill>
                <a:srgbClr val="FF0000"/>
              </a:solidFill>
            </a:rPr>
            <a:t>】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198928</xdr:colOff>
      <xdr:row>38</xdr:row>
      <xdr:rowOff>174928</xdr:rowOff>
    </xdr:from>
    <xdr:to>
      <xdr:col>10</xdr:col>
      <xdr:colOff>119270</xdr:colOff>
      <xdr:row>39</xdr:row>
      <xdr:rowOff>282415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6BAF63-67F1-43F8-A447-1838FAE49CB2}"/>
            </a:ext>
          </a:extLst>
        </xdr:cNvPr>
        <xdr:cNvSpPr txBox="1">
          <a:spLocks noChangeAspect="1"/>
        </xdr:cNvSpPr>
      </xdr:nvSpPr>
      <xdr:spPr>
        <a:xfrm>
          <a:off x="4663772" y="10521459"/>
          <a:ext cx="1992029" cy="297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 b="1"/>
            <a:t>KUSANO</a:t>
          </a:r>
          <a:r>
            <a:rPr kumimoji="1" lang="ja-JP" altLang="en-US" sz="1800" b="1"/>
            <a:t> </a:t>
          </a:r>
          <a:r>
            <a:rPr kumimoji="1" lang="en-US" altLang="ja-JP" sz="1800" b="1"/>
            <a:t>SAKKO</a:t>
          </a:r>
          <a:endParaRPr kumimoji="1" lang="ja-JP" altLang="en-US" sz="1800" b="1"/>
        </a:p>
      </xdr:txBody>
    </xdr:sp>
    <xdr:clientData/>
  </xdr:twoCellAnchor>
  <xdr:twoCellAnchor>
    <xdr:from>
      <xdr:col>6</xdr:col>
      <xdr:colOff>369095</xdr:colOff>
      <xdr:row>38</xdr:row>
      <xdr:rowOff>119063</xdr:rowOff>
    </xdr:from>
    <xdr:to>
      <xdr:col>7</xdr:col>
      <xdr:colOff>114151</xdr:colOff>
      <xdr:row>40</xdr:row>
      <xdr:rowOff>40356</xdr:rowOff>
    </xdr:to>
    <xdr:pic>
      <xdr:nvPicPr>
        <xdr:cNvPr id="5" name="図 13">
          <a:extLst>
            <a:ext uri="{FF2B5EF4-FFF2-40B4-BE49-F238E27FC236}">
              <a16:creationId xmlns:a16="http://schemas.microsoft.com/office/drawing/2014/main" id="{F87C5A2C-3DFE-46C2-9854-91E49266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982"/>
        <a:stretch>
          <a:fillRect/>
        </a:stretch>
      </xdr:blipFill>
      <xdr:spPr bwMode="auto">
        <a:xfrm>
          <a:off x="4143376" y="10465594"/>
          <a:ext cx="435619" cy="397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43586</xdr:colOff>
      <xdr:row>35</xdr:row>
      <xdr:rowOff>211385</xdr:rowOff>
    </xdr:from>
    <xdr:to>
      <xdr:col>12</xdr:col>
      <xdr:colOff>661147</xdr:colOff>
      <xdr:row>36</xdr:row>
      <xdr:rowOff>218019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1D3802-B301-4078-B141-63578047A17C}"/>
            </a:ext>
          </a:extLst>
        </xdr:cNvPr>
        <xdr:cNvSpPr txBox="1">
          <a:spLocks noChangeAspect="1"/>
        </xdr:cNvSpPr>
      </xdr:nvSpPr>
      <xdr:spPr>
        <a:xfrm>
          <a:off x="4469910" y="10038944"/>
          <a:ext cx="2410502" cy="297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800" b="1"/>
            <a:t>KUSANO</a:t>
          </a:r>
          <a:r>
            <a:rPr kumimoji="1" lang="ja-JP" altLang="en-US" sz="1800" b="1"/>
            <a:t> </a:t>
          </a:r>
          <a:r>
            <a:rPr kumimoji="1" lang="en-US" altLang="ja-JP" sz="1800" b="1"/>
            <a:t>SAKKO</a:t>
          </a:r>
          <a:endParaRPr kumimoji="1" lang="ja-JP" altLang="en-US" sz="1800" b="1"/>
        </a:p>
      </xdr:txBody>
    </xdr:sp>
    <xdr:clientData/>
  </xdr:twoCellAnchor>
  <xdr:twoCellAnchor>
    <xdr:from>
      <xdr:col>9</xdr:col>
      <xdr:colOff>206749</xdr:colOff>
      <xdr:row>35</xdr:row>
      <xdr:rowOff>155520</xdr:rowOff>
    </xdr:from>
    <xdr:to>
      <xdr:col>9</xdr:col>
      <xdr:colOff>642368</xdr:colOff>
      <xdr:row>36</xdr:row>
      <xdr:rowOff>261710</xdr:rowOff>
    </xdr:to>
    <xdr:pic>
      <xdr:nvPicPr>
        <xdr:cNvPr id="3" name="図 13">
          <a:extLst>
            <a:ext uri="{FF2B5EF4-FFF2-40B4-BE49-F238E27FC236}">
              <a16:creationId xmlns:a16="http://schemas.microsoft.com/office/drawing/2014/main" id="{7C35CAC8-4BFA-4EF0-A3B8-C840FF5F2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982"/>
        <a:stretch>
          <a:fillRect/>
        </a:stretch>
      </xdr:blipFill>
      <xdr:spPr bwMode="auto">
        <a:xfrm>
          <a:off x="4633073" y="9983079"/>
          <a:ext cx="435619" cy="397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70757</xdr:colOff>
          <xdr:row>33</xdr:row>
          <xdr:rowOff>40821</xdr:rowOff>
        </xdr:from>
        <xdr:to>
          <xdr:col>13</xdr:col>
          <xdr:colOff>0</xdr:colOff>
          <xdr:row>35</xdr:row>
          <xdr:rowOff>125185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B4BF34BE-FB39-7606-5A3A-C3074A5233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34:$Y$35" spid="_x0000_s41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0757" y="8776607"/>
              <a:ext cx="6760029" cy="103686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F53E-8915-41EB-9F37-6BF0F4E133DF}">
  <sheetPr>
    <tabColor rgb="FFFF0000"/>
    <pageSetUpPr fitToPage="1"/>
  </sheetPr>
  <dimension ref="A1:I45"/>
  <sheetViews>
    <sheetView zoomScale="120" zoomScaleNormal="120" workbookViewId="0">
      <selection activeCell="J8" sqref="J8"/>
    </sheetView>
  </sheetViews>
  <sheetFormatPr defaultRowHeight="14.25"/>
  <cols>
    <col min="1" max="16384" width="9" style="11"/>
  </cols>
  <sheetData>
    <row r="1" spans="1:9">
      <c r="H1" s="34">
        <v>45730</v>
      </c>
      <c r="I1" s="35"/>
    </row>
    <row r="2" spans="1:9">
      <c r="A2" s="26" t="s">
        <v>54</v>
      </c>
      <c r="B2" s="12"/>
    </row>
    <row r="3" spans="1:9">
      <c r="A3" s="12"/>
      <c r="B3" s="12"/>
    </row>
    <row r="4" spans="1:9">
      <c r="A4" s="12" t="s">
        <v>57</v>
      </c>
      <c r="B4" s="12"/>
    </row>
    <row r="5" spans="1:9">
      <c r="A5" s="12"/>
      <c r="B5" s="12"/>
    </row>
    <row r="6" spans="1:9">
      <c r="A6" s="12" t="s">
        <v>55</v>
      </c>
      <c r="B6" s="12"/>
    </row>
    <row r="7" spans="1:9">
      <c r="A7" s="12" t="s">
        <v>35</v>
      </c>
      <c r="B7" s="12"/>
    </row>
    <row r="8" spans="1:9">
      <c r="A8" s="12"/>
      <c r="B8" s="12"/>
    </row>
    <row r="9" spans="1:9">
      <c r="A9" s="12" t="s">
        <v>24</v>
      </c>
      <c r="B9" s="12"/>
    </row>
    <row r="10" spans="1:9">
      <c r="A10" s="12" t="s">
        <v>34</v>
      </c>
      <c r="B10" s="12"/>
    </row>
    <row r="12" spans="1:9">
      <c r="A12" s="14" t="s">
        <v>56</v>
      </c>
    </row>
    <row r="13" spans="1:9">
      <c r="A13" s="14" t="s">
        <v>41</v>
      </c>
    </row>
    <row r="14" spans="1:9">
      <c r="A14" s="14"/>
    </row>
    <row r="15" spans="1:9">
      <c r="A15" s="14"/>
    </row>
    <row r="16" spans="1:9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43" spans="1:3">
      <c r="A43" s="12"/>
      <c r="B43" s="12"/>
    </row>
    <row r="44" spans="1:3">
      <c r="A44" s="22" t="s">
        <v>39</v>
      </c>
      <c r="B44" s="22"/>
      <c r="C44" s="23" t="s">
        <v>40</v>
      </c>
    </row>
    <row r="45" spans="1:3">
      <c r="B45" s="12"/>
    </row>
  </sheetData>
  <mergeCells count="1">
    <mergeCell ref="H1:I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B98D-8EBD-49EA-87DC-249E2997E9F1}">
  <sheetPr>
    <pageSetUpPr fitToPage="1"/>
  </sheetPr>
  <dimension ref="A2:J39"/>
  <sheetViews>
    <sheetView showWhiteSpace="0" zoomScale="90" zoomScaleNormal="90" workbookViewId="0">
      <selection activeCell="S8" sqref="S8"/>
    </sheetView>
  </sheetViews>
  <sheetFormatPr defaultRowHeight="22.5" customHeight="1"/>
  <cols>
    <col min="1" max="1" width="8" style="1" customWidth="1"/>
    <col min="2" max="5" width="8.125" style="1" customWidth="1"/>
    <col min="6" max="16384" width="9" style="1"/>
  </cols>
  <sheetData>
    <row r="2" spans="1:10" ht="22.5" customHeight="1">
      <c r="A2" s="53" t="s">
        <v>59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2.5" customHeight="1">
      <c r="D3" s="58" t="s">
        <v>60</v>
      </c>
      <c r="E3" s="58"/>
      <c r="F3" s="58"/>
      <c r="G3" s="58"/>
      <c r="H3" s="54">
        <v>45767</v>
      </c>
      <c r="I3" s="54"/>
      <c r="J3" s="54"/>
    </row>
    <row r="4" spans="1:10" ht="22.5" customHeight="1">
      <c r="A4" s="55" t="s">
        <v>0</v>
      </c>
      <c r="B4" s="55"/>
      <c r="C4" s="55"/>
      <c r="D4" s="55"/>
      <c r="E4" s="55"/>
    </row>
    <row r="6" spans="1:10" ht="22.5" customHeight="1">
      <c r="A6" s="50" t="s">
        <v>1</v>
      </c>
      <c r="B6" s="50"/>
      <c r="C6" s="51" t="s">
        <v>31</v>
      </c>
      <c r="D6" s="51"/>
      <c r="E6" s="51"/>
      <c r="F6" s="51"/>
      <c r="G6" s="51"/>
      <c r="H6" s="51"/>
    </row>
    <row r="7" spans="1:10" ht="22.5" customHeight="1">
      <c r="A7" s="24"/>
      <c r="B7" s="24"/>
    </row>
    <row r="8" spans="1:10" ht="22.5" customHeight="1">
      <c r="A8" s="50" t="s">
        <v>2</v>
      </c>
      <c r="B8" s="50"/>
      <c r="C8" s="57">
        <f>I16</f>
        <v>2873924.2</v>
      </c>
      <c r="D8" s="57"/>
      <c r="E8" s="57"/>
      <c r="F8" s="15" t="s">
        <v>36</v>
      </c>
      <c r="G8" s="56">
        <f>I15</f>
        <v>258809.2</v>
      </c>
      <c r="H8" s="56"/>
      <c r="I8" s="1" t="s">
        <v>37</v>
      </c>
    </row>
    <row r="9" spans="1:10" ht="22.5" customHeight="1">
      <c r="A9" s="24"/>
      <c r="B9" s="24"/>
    </row>
    <row r="10" spans="1:10" ht="22.5" customHeight="1">
      <c r="A10" s="50" t="s">
        <v>17</v>
      </c>
      <c r="B10" s="50"/>
      <c r="C10" s="51"/>
      <c r="D10" s="51"/>
      <c r="E10" s="51"/>
      <c r="F10" s="51"/>
      <c r="G10" s="51"/>
      <c r="H10" s="51"/>
    </row>
    <row r="11" spans="1:10" ht="15" customHeight="1"/>
    <row r="12" spans="1:10" ht="22.5" customHeight="1">
      <c r="A12" s="1" t="s">
        <v>27</v>
      </c>
    </row>
    <row r="13" spans="1:10" ht="22.5" customHeight="1">
      <c r="A13" s="52"/>
      <c r="B13" s="52"/>
      <c r="C13" s="48" t="s">
        <v>5</v>
      </c>
      <c r="D13" s="48"/>
      <c r="E13" s="48" t="s">
        <v>6</v>
      </c>
      <c r="F13" s="48"/>
      <c r="G13" s="48" t="s">
        <v>7</v>
      </c>
      <c r="H13" s="48"/>
      <c r="I13" s="48" t="s">
        <v>4</v>
      </c>
      <c r="J13" s="48"/>
    </row>
    <row r="14" spans="1:10" ht="22.5" customHeight="1">
      <c r="A14" s="37" t="s">
        <v>16</v>
      </c>
      <c r="B14" s="37"/>
      <c r="C14" s="49">
        <v>2500000</v>
      </c>
      <c r="D14" s="49"/>
      <c r="E14" s="49">
        <v>110115</v>
      </c>
      <c r="F14" s="49"/>
      <c r="G14" s="49">
        <v>5000</v>
      </c>
      <c r="H14" s="49"/>
      <c r="I14" s="45">
        <f>SUM(C14:H14)</f>
        <v>2615115</v>
      </c>
      <c r="J14" s="45"/>
    </row>
    <row r="15" spans="1:10" ht="22.5" customHeight="1">
      <c r="A15" s="37" t="s">
        <v>3</v>
      </c>
      <c r="B15" s="37"/>
      <c r="C15" s="45">
        <f>C14*0.1</f>
        <v>250000</v>
      </c>
      <c r="D15" s="45"/>
      <c r="E15" s="45">
        <f>E14*0.08</f>
        <v>8809.2000000000007</v>
      </c>
      <c r="F15" s="45"/>
      <c r="G15" s="45"/>
      <c r="H15" s="45"/>
      <c r="I15" s="45">
        <f>SUM(C15:H15)</f>
        <v>258809.2</v>
      </c>
      <c r="J15" s="45"/>
    </row>
    <row r="16" spans="1:10" ht="22.5" customHeight="1">
      <c r="A16" s="37" t="s">
        <v>4</v>
      </c>
      <c r="B16" s="37"/>
      <c r="C16" s="46">
        <f>SUM(C14:D15)</f>
        <v>2750000</v>
      </c>
      <c r="D16" s="47"/>
      <c r="E16" s="46">
        <f>SUM(E14:F15)</f>
        <v>118924.2</v>
      </c>
      <c r="F16" s="47"/>
      <c r="G16" s="46">
        <f>G14</f>
        <v>5000</v>
      </c>
      <c r="H16" s="47"/>
      <c r="I16" s="46">
        <f>SUM(C16:H16)</f>
        <v>2873924.2</v>
      </c>
      <c r="J16" s="47"/>
    </row>
    <row r="17" spans="1:10" ht="15" customHeight="1">
      <c r="A17" s="3"/>
      <c r="B17" s="3"/>
      <c r="C17" s="2"/>
      <c r="D17" s="2"/>
      <c r="E17" s="2"/>
      <c r="J17" s="8" t="s">
        <v>22</v>
      </c>
    </row>
    <row r="18" spans="1:10" ht="15" customHeight="1">
      <c r="A18" s="2"/>
      <c r="B18" s="2"/>
      <c r="C18" s="2"/>
      <c r="D18" s="2"/>
      <c r="E18" s="2"/>
      <c r="J18" s="5"/>
    </row>
    <row r="19" spans="1:10" ht="15" customHeight="1">
      <c r="A19" s="2"/>
      <c r="B19" s="2"/>
      <c r="C19" s="4"/>
      <c r="D19" s="4"/>
      <c r="E19" s="4"/>
      <c r="F19" s="4"/>
      <c r="G19" s="4"/>
      <c r="H19" s="4"/>
      <c r="I19" s="4"/>
      <c r="J19" s="4"/>
    </row>
    <row r="20" spans="1:10" ht="22.5" customHeight="1">
      <c r="A20" s="36" t="s">
        <v>28</v>
      </c>
      <c r="B20" s="36"/>
    </row>
    <row r="21" spans="1:10" ht="22.5" customHeight="1">
      <c r="A21" s="37" t="s">
        <v>12</v>
      </c>
      <c r="B21" s="37"/>
      <c r="C21" s="38" t="s">
        <v>21</v>
      </c>
      <c r="D21" s="38"/>
      <c r="E21" s="38"/>
      <c r="F21" s="38"/>
      <c r="G21" s="38"/>
      <c r="H21" s="38"/>
      <c r="I21" s="38"/>
      <c r="J21" s="38"/>
    </row>
    <row r="22" spans="1:10" ht="22.5" customHeight="1">
      <c r="A22" s="37" t="s">
        <v>13</v>
      </c>
      <c r="B22" s="37"/>
      <c r="C22" s="38" t="s">
        <v>32</v>
      </c>
      <c r="D22" s="38"/>
      <c r="E22" s="38"/>
      <c r="F22" s="38"/>
      <c r="G22" s="38"/>
      <c r="H22" s="38"/>
      <c r="I22" s="38"/>
      <c r="J22" s="38"/>
    </row>
    <row r="23" spans="1:10" ht="22.5" customHeight="1">
      <c r="A23" s="37" t="s">
        <v>14</v>
      </c>
      <c r="B23" s="37"/>
      <c r="C23" s="38" t="s">
        <v>20</v>
      </c>
      <c r="D23" s="38"/>
      <c r="E23" s="38"/>
      <c r="F23" s="38"/>
      <c r="G23" s="38"/>
      <c r="H23" s="38"/>
      <c r="I23" s="38"/>
      <c r="J23" s="38"/>
    </row>
    <row r="24" spans="1:10" ht="22.5" customHeight="1">
      <c r="A24" s="37" t="s">
        <v>15</v>
      </c>
      <c r="B24" s="37"/>
      <c r="C24" s="38">
        <v>123456789</v>
      </c>
      <c r="D24" s="38"/>
      <c r="E24" s="38"/>
      <c r="F24" s="38"/>
      <c r="G24" s="38"/>
      <c r="H24" s="38"/>
      <c r="I24" s="38"/>
      <c r="J24" s="38"/>
    </row>
    <row r="25" spans="1:10" ht="22.5" customHeight="1">
      <c r="A25" s="39" t="s">
        <v>18</v>
      </c>
      <c r="B25" s="40"/>
      <c r="C25" s="41" t="s">
        <v>23</v>
      </c>
      <c r="D25" s="41"/>
      <c r="E25" s="41"/>
      <c r="F25" s="41"/>
      <c r="G25" s="41"/>
      <c r="H25" s="41"/>
      <c r="I25" s="41"/>
      <c r="J25" s="41"/>
    </row>
    <row r="26" spans="1:10" ht="22.5" customHeight="1">
      <c r="A26" s="42" t="s">
        <v>19</v>
      </c>
      <c r="B26" s="43"/>
      <c r="C26" s="44" t="s">
        <v>33</v>
      </c>
      <c r="D26" s="44"/>
      <c r="E26" s="44"/>
      <c r="F26" s="44"/>
      <c r="G26" s="44"/>
      <c r="H26" s="44"/>
      <c r="I26" s="44"/>
      <c r="J26" s="44"/>
    </row>
    <row r="27" spans="1:10" ht="15" customHeight="1"/>
    <row r="28" spans="1:10" ht="15" customHeight="1"/>
    <row r="29" spans="1:10" ht="22.5" customHeight="1">
      <c r="A29" s="36" t="s">
        <v>42</v>
      </c>
      <c r="B29" s="36"/>
    </row>
    <row r="30" spans="1:10" ht="22.5" customHeight="1">
      <c r="A30" s="59" t="s">
        <v>8</v>
      </c>
      <c r="B30" s="59"/>
      <c r="C30" s="61" t="s">
        <v>49</v>
      </c>
      <c r="D30" s="61"/>
      <c r="E30" s="61"/>
      <c r="F30" s="61"/>
      <c r="G30" s="61"/>
      <c r="H30" s="61"/>
    </row>
    <row r="31" spans="1:10" ht="22.5" customHeight="1">
      <c r="A31" s="60" t="s">
        <v>9</v>
      </c>
      <c r="B31" s="60"/>
      <c r="C31" s="61" t="s">
        <v>50</v>
      </c>
      <c r="D31" s="61"/>
      <c r="E31" s="61"/>
      <c r="F31" s="61"/>
      <c r="G31" s="61"/>
      <c r="H31" s="61"/>
    </row>
    <row r="32" spans="1:10" ht="22.5" customHeight="1">
      <c r="A32" s="60" t="s">
        <v>10</v>
      </c>
      <c r="B32" s="60"/>
      <c r="C32" s="61" t="s">
        <v>51</v>
      </c>
      <c r="D32" s="61"/>
      <c r="E32" s="61"/>
      <c r="F32" s="61"/>
      <c r="G32" s="61"/>
      <c r="H32" s="61"/>
    </row>
    <row r="33" spans="1:10" ht="22.5" customHeight="1">
      <c r="A33" s="60" t="s">
        <v>11</v>
      </c>
      <c r="B33" s="60"/>
      <c r="C33" s="61" t="s">
        <v>52</v>
      </c>
      <c r="D33" s="61"/>
      <c r="E33" s="61"/>
      <c r="F33" s="61"/>
      <c r="G33" s="61"/>
      <c r="H33" s="61"/>
    </row>
    <row r="34" spans="1:10" ht="13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3.5" customHeight="1">
      <c r="A35" s="65" t="s">
        <v>38</v>
      </c>
      <c r="B35" s="65"/>
    </row>
    <row r="36" spans="1:10" ht="15" customHeight="1">
      <c r="A36" s="65"/>
      <c r="B36" s="65"/>
    </row>
    <row r="37" spans="1:10" ht="21.75" customHeight="1">
      <c r="A37" s="19" t="s">
        <v>43</v>
      </c>
      <c r="B37" s="19" t="s">
        <v>44</v>
      </c>
      <c r="C37" s="62" t="s">
        <v>45</v>
      </c>
      <c r="D37" s="62"/>
      <c r="E37" s="62"/>
      <c r="F37" s="20" t="s">
        <v>48</v>
      </c>
      <c r="G37" s="20" t="s">
        <v>46</v>
      </c>
      <c r="H37" s="21"/>
      <c r="I37" s="63" t="s">
        <v>47</v>
      </c>
      <c r="J37" s="64"/>
    </row>
    <row r="38" spans="1:10" ht="54" customHeight="1">
      <c r="A38" s="18"/>
      <c r="B38" s="18"/>
      <c r="C38" s="6"/>
      <c r="D38" s="17"/>
      <c r="E38" s="7"/>
      <c r="F38" s="18"/>
      <c r="G38" s="18"/>
      <c r="I38" s="6"/>
      <c r="J38" s="7"/>
    </row>
    <row r="39" spans="1:10" ht="15" customHeight="1"/>
  </sheetData>
  <mergeCells count="56">
    <mergeCell ref="C37:E37"/>
    <mergeCell ref="I37:J37"/>
    <mergeCell ref="A32:B32"/>
    <mergeCell ref="A33:B33"/>
    <mergeCell ref="A35:B36"/>
    <mergeCell ref="C32:H32"/>
    <mergeCell ref="C33:H33"/>
    <mergeCell ref="A29:B29"/>
    <mergeCell ref="A30:B30"/>
    <mergeCell ref="A31:B31"/>
    <mergeCell ref="C30:H30"/>
    <mergeCell ref="C31:H31"/>
    <mergeCell ref="A8:B8"/>
    <mergeCell ref="A2:J2"/>
    <mergeCell ref="H3:J3"/>
    <mergeCell ref="A4:E4"/>
    <mergeCell ref="A6:B6"/>
    <mergeCell ref="C6:H6"/>
    <mergeCell ref="G8:H8"/>
    <mergeCell ref="C8:E8"/>
    <mergeCell ref="D3:G3"/>
    <mergeCell ref="A10:B10"/>
    <mergeCell ref="C10:H10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  <mergeCell ref="A26:B26"/>
    <mergeCell ref="C26:J26"/>
    <mergeCell ref="A21:B21"/>
    <mergeCell ref="C21:J21"/>
    <mergeCell ref="A22:B22"/>
    <mergeCell ref="C22:J22"/>
    <mergeCell ref="A23:B23"/>
    <mergeCell ref="C23:J23"/>
    <mergeCell ref="A20:B20"/>
    <mergeCell ref="A24:B24"/>
    <mergeCell ref="C24:J24"/>
    <mergeCell ref="A25:B25"/>
    <mergeCell ref="C25:J25"/>
  </mergeCells>
  <phoneticPr fontId="1"/>
  <printOptions horizontalCentered="1" verticalCentered="1"/>
  <pageMargins left="0.9055118110236221" right="0.70866141732283472" top="0.74803149606299213" bottom="0.74803149606299213" header="0.31496062992125984" footer="0.31496062992125984"/>
  <pageSetup paperSize="9" scale="62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FC41-8530-48E5-A03C-795FE3387A8C}">
  <dimension ref="A1:Y35"/>
  <sheetViews>
    <sheetView tabSelected="1" showWhiteSpace="0" view="pageBreakPreview" zoomScale="70" zoomScaleNormal="70" zoomScaleSheetLayoutView="70" workbookViewId="0">
      <selection activeCell="U25" sqref="U25"/>
    </sheetView>
  </sheetViews>
  <sheetFormatPr defaultRowHeight="22.5" customHeight="1"/>
  <cols>
    <col min="1" max="1" width="9" style="1" customWidth="1"/>
    <col min="2" max="3" width="3.75" style="1" customWidth="1"/>
    <col min="4" max="4" width="9" style="1" customWidth="1"/>
    <col min="5" max="5" width="8.125" style="1" customWidth="1"/>
    <col min="6" max="7" width="3.625" style="1" customWidth="1"/>
    <col min="8" max="9" width="8.125" style="1" customWidth="1"/>
    <col min="10" max="10" width="9" style="1" customWidth="1"/>
    <col min="11" max="11" width="5.625" style="1" customWidth="1"/>
    <col min="12" max="12" width="9" style="1" customWidth="1"/>
    <col min="13" max="17" width="9" style="1"/>
    <col min="18" max="23" width="12.75" style="28" customWidth="1"/>
    <col min="24" max="24" width="3.5" style="28" customWidth="1"/>
    <col min="25" max="25" width="12.75" style="28" customWidth="1"/>
    <col min="26" max="16384" width="9" style="1"/>
  </cols>
  <sheetData>
    <row r="1" spans="1:22" ht="22.5" customHeight="1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2" ht="22.5" customHeight="1">
      <c r="E2" s="58" t="s">
        <v>61</v>
      </c>
      <c r="F2" s="58"/>
      <c r="G2" s="58"/>
      <c r="H2" s="58"/>
      <c r="I2" s="58"/>
      <c r="J2" s="58"/>
      <c r="K2" s="54" t="s">
        <v>53</v>
      </c>
      <c r="L2" s="54"/>
      <c r="M2" s="54"/>
      <c r="P2" s="9"/>
      <c r="Q2" s="9"/>
      <c r="R2" s="29"/>
      <c r="S2" s="29"/>
      <c r="T2" s="29"/>
      <c r="U2" s="29"/>
      <c r="V2" s="29"/>
    </row>
    <row r="3" spans="1:22" ht="22.5" customHeight="1">
      <c r="A3" s="55" t="s">
        <v>0</v>
      </c>
      <c r="B3" s="55"/>
      <c r="C3" s="55"/>
      <c r="D3" s="55"/>
      <c r="E3" s="55"/>
      <c r="F3" s="55"/>
      <c r="G3" s="55"/>
      <c r="H3" s="55"/>
      <c r="K3" s="69" t="str">
        <f>R33</f>
        <v>【土木部】</v>
      </c>
      <c r="L3" s="69"/>
      <c r="M3" s="69"/>
      <c r="P3" s="10"/>
      <c r="Q3" s="10"/>
      <c r="R3" s="30"/>
      <c r="S3" s="30"/>
      <c r="T3" s="30"/>
      <c r="U3" s="30"/>
      <c r="V3" s="30"/>
    </row>
    <row r="4" spans="1:22" ht="22.5" customHeight="1">
      <c r="O4" s="13" t="s">
        <v>25</v>
      </c>
      <c r="P4" s="10"/>
      <c r="Q4" s="10"/>
      <c r="R4" s="30"/>
      <c r="S4" s="30"/>
      <c r="T4" s="30"/>
      <c r="U4" s="30"/>
      <c r="V4" s="30"/>
    </row>
    <row r="5" spans="1:22" ht="22.5" customHeight="1">
      <c r="A5" s="50" t="s">
        <v>1</v>
      </c>
      <c r="B5" s="50"/>
      <c r="C5" s="50"/>
      <c r="D5" s="50"/>
      <c r="E5" s="51"/>
      <c r="F5" s="51"/>
      <c r="G5" s="51"/>
      <c r="H5" s="51"/>
      <c r="I5" s="51"/>
      <c r="J5" s="51"/>
      <c r="K5" s="51"/>
      <c r="O5" s="13" t="s">
        <v>30</v>
      </c>
      <c r="P5" s="10"/>
      <c r="Q5" s="10"/>
      <c r="R5" s="30"/>
      <c r="S5" s="30"/>
      <c r="T5" s="30"/>
      <c r="U5" s="30"/>
      <c r="V5" s="30"/>
    </row>
    <row r="6" spans="1:22" ht="22.5" customHeight="1">
      <c r="A6" s="24"/>
      <c r="B6" s="24"/>
      <c r="C6" s="24"/>
      <c r="D6" s="24"/>
      <c r="O6" s="13" t="s">
        <v>29</v>
      </c>
      <c r="P6" s="10"/>
      <c r="Q6" s="10"/>
      <c r="R6" s="30"/>
      <c r="S6" s="30"/>
      <c r="T6" s="30"/>
      <c r="U6" s="30"/>
      <c r="V6" s="30"/>
    </row>
    <row r="7" spans="1:22" ht="22.5" customHeight="1">
      <c r="A7" s="50" t="s">
        <v>2</v>
      </c>
      <c r="B7" s="50"/>
      <c r="C7" s="50"/>
      <c r="D7" s="50"/>
      <c r="E7" s="57" t="str">
        <f>L15</f>
        <v/>
      </c>
      <c r="F7" s="57"/>
      <c r="G7" s="57"/>
      <c r="H7" s="57"/>
      <c r="I7" s="15" t="s">
        <v>36</v>
      </c>
      <c r="J7" s="56" t="str">
        <f>L14</f>
        <v/>
      </c>
      <c r="K7" s="56"/>
      <c r="L7" s="1" t="s">
        <v>37</v>
      </c>
      <c r="P7" s="10"/>
      <c r="Q7" s="10"/>
      <c r="R7" s="30"/>
      <c r="S7" s="30"/>
      <c r="T7" s="30"/>
      <c r="U7" s="30"/>
      <c r="V7" s="30"/>
    </row>
    <row r="8" spans="1:22" ht="22.5" customHeight="1">
      <c r="A8" s="24"/>
      <c r="B8" s="24"/>
      <c r="C8" s="24"/>
      <c r="D8" s="24"/>
      <c r="O8" s="25" t="s">
        <v>26</v>
      </c>
      <c r="P8" s="10"/>
      <c r="Q8" s="10"/>
      <c r="R8" s="30"/>
      <c r="S8" s="30"/>
      <c r="T8" s="30"/>
      <c r="U8" s="30"/>
      <c r="V8" s="30"/>
    </row>
    <row r="9" spans="1:22" ht="22.5" customHeight="1">
      <c r="A9" s="50" t="s">
        <v>17</v>
      </c>
      <c r="B9" s="50"/>
      <c r="C9" s="50"/>
      <c r="D9" s="50"/>
      <c r="E9" s="51"/>
      <c r="F9" s="51"/>
      <c r="G9" s="51"/>
      <c r="H9" s="51"/>
      <c r="I9" s="51"/>
      <c r="J9" s="51"/>
      <c r="K9" s="51"/>
      <c r="P9" s="10"/>
      <c r="Q9" s="10"/>
      <c r="R9" s="30"/>
      <c r="S9" s="30"/>
      <c r="T9" s="30"/>
      <c r="U9" s="30"/>
      <c r="V9" s="30"/>
    </row>
    <row r="10" spans="1:22" ht="15" customHeight="1">
      <c r="O10" s="10"/>
      <c r="P10" s="10"/>
      <c r="Q10" s="10"/>
      <c r="R10" s="30"/>
      <c r="S10" s="30"/>
      <c r="T10" s="30"/>
      <c r="U10" s="30"/>
      <c r="V10" s="30"/>
    </row>
    <row r="11" spans="1:22" ht="22.5" customHeight="1">
      <c r="A11" s="1" t="s">
        <v>27</v>
      </c>
      <c r="O11" s="10"/>
      <c r="P11" s="10"/>
      <c r="Q11" s="10"/>
      <c r="R11" s="30"/>
      <c r="S11" s="30"/>
      <c r="T11" s="30"/>
      <c r="U11" s="30"/>
      <c r="V11" s="30"/>
    </row>
    <row r="12" spans="1:22" ht="22.5" customHeight="1">
      <c r="A12" s="52"/>
      <c r="B12" s="52"/>
      <c r="C12" s="52"/>
      <c r="D12" s="52"/>
      <c r="E12" s="48" t="s">
        <v>5</v>
      </c>
      <c r="F12" s="48"/>
      <c r="G12" s="48"/>
      <c r="H12" s="48" t="s">
        <v>6</v>
      </c>
      <c r="I12" s="48"/>
      <c r="J12" s="48" t="s">
        <v>7</v>
      </c>
      <c r="K12" s="48"/>
      <c r="L12" s="48" t="s">
        <v>4</v>
      </c>
      <c r="M12" s="48"/>
      <c r="O12" s="10"/>
      <c r="P12" s="10"/>
      <c r="Q12" s="10"/>
      <c r="R12" s="30"/>
      <c r="S12" s="30"/>
      <c r="T12" s="30"/>
      <c r="U12" s="30"/>
      <c r="V12" s="30"/>
    </row>
    <row r="13" spans="1:22" ht="22.5" customHeight="1">
      <c r="A13" s="37" t="s">
        <v>16</v>
      </c>
      <c r="B13" s="37"/>
      <c r="C13" s="37"/>
      <c r="D13" s="37"/>
      <c r="E13" s="49"/>
      <c r="F13" s="49"/>
      <c r="G13" s="49"/>
      <c r="H13" s="49"/>
      <c r="I13" s="49"/>
      <c r="J13" s="49"/>
      <c r="K13" s="49"/>
      <c r="L13" s="45" t="str">
        <f>IF(E13="","",SUM(E13:K13))</f>
        <v/>
      </c>
      <c r="M13" s="45"/>
      <c r="O13" s="10"/>
      <c r="P13" s="10"/>
      <c r="Q13" s="10"/>
      <c r="R13" s="30"/>
      <c r="S13" s="30"/>
      <c r="T13" s="30"/>
      <c r="U13" s="30"/>
      <c r="V13" s="30"/>
    </row>
    <row r="14" spans="1:22" ht="22.5" customHeight="1">
      <c r="A14" s="37" t="s">
        <v>3</v>
      </c>
      <c r="B14" s="37"/>
      <c r="C14" s="37"/>
      <c r="D14" s="37"/>
      <c r="E14" s="45" t="str">
        <f>IF(E13="","",E13*0.1)</f>
        <v/>
      </c>
      <c r="F14" s="45"/>
      <c r="G14" s="45"/>
      <c r="H14" s="45" t="str">
        <f>IF(H13="","",H13*0.08)</f>
        <v/>
      </c>
      <c r="I14" s="45"/>
      <c r="J14" s="45"/>
      <c r="K14" s="45"/>
      <c r="L14" s="45" t="str">
        <f>IF(E13="","",SUM(E14:K14))</f>
        <v/>
      </c>
      <c r="M14" s="45"/>
      <c r="O14" s="10"/>
      <c r="P14" s="10"/>
      <c r="Q14" s="10"/>
      <c r="R14" s="30"/>
      <c r="S14" s="30"/>
      <c r="T14" s="30"/>
      <c r="U14" s="30"/>
      <c r="V14" s="30"/>
    </row>
    <row r="15" spans="1:22" ht="22.5" customHeight="1">
      <c r="A15" s="37" t="s">
        <v>4</v>
      </c>
      <c r="B15" s="37"/>
      <c r="C15" s="37"/>
      <c r="D15" s="37"/>
      <c r="E15" s="46" t="str">
        <f>IF(E13="","",SUM(E13:G14))</f>
        <v/>
      </c>
      <c r="F15" s="46"/>
      <c r="G15" s="47"/>
      <c r="H15" s="46" t="str">
        <f>IF(H13="","",SUM(H13:I14))</f>
        <v/>
      </c>
      <c r="I15" s="47"/>
      <c r="J15" s="46" t="str">
        <f>IF(J13="","",J13)</f>
        <v/>
      </c>
      <c r="K15" s="47"/>
      <c r="L15" s="46" t="str">
        <f>IF(E13="","",SUM(E15:K15))</f>
        <v/>
      </c>
      <c r="M15" s="47"/>
      <c r="O15" s="10"/>
      <c r="P15" s="10"/>
      <c r="Q15" s="10"/>
      <c r="R15" s="30"/>
      <c r="S15" s="30"/>
      <c r="T15" s="30"/>
      <c r="U15" s="30"/>
      <c r="V15" s="30"/>
    </row>
    <row r="16" spans="1:22" ht="15" customHeight="1">
      <c r="A16" s="3"/>
      <c r="B16" s="3"/>
      <c r="C16" s="3"/>
      <c r="D16" s="3"/>
      <c r="E16" s="2"/>
      <c r="F16" s="2"/>
      <c r="G16" s="2"/>
      <c r="H16" s="2"/>
      <c r="M16" s="8" t="s">
        <v>22</v>
      </c>
      <c r="O16" s="10"/>
      <c r="P16" s="10"/>
      <c r="Q16" s="10"/>
      <c r="R16" s="30"/>
      <c r="S16" s="30"/>
      <c r="T16" s="30"/>
      <c r="U16" s="30"/>
      <c r="V16" s="30"/>
    </row>
    <row r="17" spans="1:22" ht="15" customHeight="1">
      <c r="A17" s="2"/>
      <c r="B17" s="2"/>
      <c r="C17" s="2"/>
      <c r="D17" s="2"/>
      <c r="E17" s="2"/>
      <c r="F17" s="2"/>
      <c r="G17" s="2"/>
      <c r="H17" s="2"/>
      <c r="M17" s="5"/>
      <c r="O17" s="10"/>
      <c r="P17" s="10"/>
      <c r="Q17" s="10"/>
      <c r="R17" s="30"/>
      <c r="S17" s="30"/>
      <c r="T17" s="30"/>
      <c r="U17" s="30"/>
      <c r="V17" s="30"/>
    </row>
    <row r="18" spans="1:22" ht="22.5" customHeight="1">
      <c r="A18" s="36" t="s">
        <v>62</v>
      </c>
      <c r="B18" s="36"/>
      <c r="C18" s="36"/>
      <c r="D18" s="36"/>
    </row>
    <row r="19" spans="1:22" ht="22.5" customHeight="1">
      <c r="A19" s="37" t="s">
        <v>12</v>
      </c>
      <c r="B19" s="37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</row>
    <row r="20" spans="1:22" ht="22.5" customHeight="1">
      <c r="A20" s="37" t="s">
        <v>13</v>
      </c>
      <c r="B20" s="37"/>
      <c r="C20" s="37"/>
      <c r="D20" s="37"/>
      <c r="E20" s="38"/>
      <c r="F20" s="38"/>
      <c r="G20" s="38"/>
      <c r="H20" s="38"/>
      <c r="I20" s="38"/>
      <c r="J20" s="38"/>
      <c r="K20" s="38"/>
      <c r="L20" s="38"/>
      <c r="M20" s="38"/>
    </row>
    <row r="21" spans="1:22" ht="22.5" customHeight="1">
      <c r="A21" s="37" t="s">
        <v>14</v>
      </c>
      <c r="B21" s="37"/>
      <c r="C21" s="37"/>
      <c r="D21" s="37"/>
      <c r="E21" s="38"/>
      <c r="F21" s="38"/>
      <c r="G21" s="38"/>
      <c r="H21" s="38"/>
      <c r="I21" s="38"/>
      <c r="J21" s="38"/>
      <c r="K21" s="38"/>
      <c r="L21" s="38"/>
      <c r="M21" s="38"/>
    </row>
    <row r="22" spans="1:22" ht="22.5" customHeight="1">
      <c r="A22" s="37" t="s">
        <v>15</v>
      </c>
      <c r="B22" s="37"/>
      <c r="C22" s="37"/>
      <c r="D22" s="37"/>
      <c r="E22" s="38"/>
      <c r="F22" s="38"/>
      <c r="G22" s="38"/>
      <c r="H22" s="38"/>
      <c r="I22" s="38"/>
      <c r="J22" s="38"/>
      <c r="K22" s="38"/>
      <c r="L22" s="38"/>
      <c r="M22" s="38"/>
    </row>
    <row r="23" spans="1:22" ht="22.5" customHeight="1">
      <c r="A23" s="39" t="s">
        <v>18</v>
      </c>
      <c r="B23" s="66"/>
      <c r="C23" s="66"/>
      <c r="D23" s="40"/>
      <c r="E23" s="41"/>
      <c r="F23" s="41"/>
      <c r="G23" s="41"/>
      <c r="H23" s="41"/>
      <c r="I23" s="41"/>
      <c r="J23" s="41"/>
      <c r="K23" s="41"/>
      <c r="L23" s="41"/>
      <c r="M23" s="41"/>
    </row>
    <row r="24" spans="1:22" ht="22.5" customHeight="1">
      <c r="A24" s="42" t="s">
        <v>19</v>
      </c>
      <c r="B24" s="67"/>
      <c r="C24" s="67"/>
      <c r="D24" s="43"/>
      <c r="E24" s="44"/>
      <c r="F24" s="44"/>
      <c r="G24" s="44"/>
      <c r="H24" s="44"/>
      <c r="I24" s="44"/>
      <c r="J24" s="44"/>
      <c r="K24" s="44"/>
      <c r="L24" s="44"/>
      <c r="M24" s="44"/>
    </row>
    <row r="25" spans="1:22" ht="15" customHeight="1"/>
    <row r="26" spans="1:22" ht="22.5" customHeight="1">
      <c r="A26" s="71" t="s">
        <v>63</v>
      </c>
      <c r="B26" s="71"/>
      <c r="C26" s="71"/>
      <c r="D26" s="71"/>
    </row>
    <row r="27" spans="1:22" ht="22.5" customHeight="1">
      <c r="A27" s="60" t="s">
        <v>8</v>
      </c>
      <c r="B27" s="60"/>
      <c r="C27" s="60"/>
      <c r="D27" s="60"/>
      <c r="E27" s="72" t="s">
        <v>64</v>
      </c>
      <c r="F27" s="72"/>
      <c r="G27" s="72"/>
      <c r="H27" s="72"/>
      <c r="I27" s="72"/>
      <c r="J27" s="72"/>
      <c r="K27" s="72"/>
    </row>
    <row r="28" spans="1:22" ht="22.5" customHeight="1">
      <c r="A28" s="60" t="s">
        <v>9</v>
      </c>
      <c r="B28" s="60"/>
      <c r="C28" s="60"/>
      <c r="D28" s="60"/>
      <c r="E28" s="72"/>
      <c r="F28" s="72"/>
      <c r="G28" s="72"/>
      <c r="H28" s="72"/>
      <c r="I28" s="72"/>
      <c r="J28" s="72"/>
      <c r="K28" s="72"/>
    </row>
    <row r="29" spans="1:22" ht="22.5" customHeight="1">
      <c r="A29" s="60" t="s">
        <v>10</v>
      </c>
      <c r="B29" s="60"/>
      <c r="C29" s="60"/>
      <c r="D29" s="60"/>
      <c r="E29" s="72"/>
      <c r="F29" s="72"/>
      <c r="G29" s="72"/>
      <c r="H29" s="72"/>
      <c r="I29" s="72"/>
      <c r="J29" s="72"/>
      <c r="K29" s="72"/>
    </row>
    <row r="30" spans="1:22" ht="22.5" customHeight="1">
      <c r="A30" s="60" t="s">
        <v>11</v>
      </c>
      <c r="B30" s="60"/>
      <c r="C30" s="60"/>
      <c r="D30" s="60"/>
      <c r="E30" s="72"/>
      <c r="F30" s="72"/>
      <c r="G30" s="72"/>
      <c r="H30" s="72"/>
      <c r="I30" s="72"/>
      <c r="J30" s="72"/>
      <c r="K30" s="72"/>
    </row>
    <row r="31" spans="1:22" ht="13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2" ht="13.5" customHeight="1">
      <c r="A32" s="68" t="s">
        <v>38</v>
      </c>
      <c r="B32" s="68"/>
      <c r="C32" s="68"/>
      <c r="D32" s="68"/>
    </row>
    <row r="33" spans="1:25" ht="15" customHeight="1">
      <c r="A33" s="68"/>
      <c r="B33" s="68"/>
      <c r="C33" s="68"/>
      <c r="D33" s="68"/>
      <c r="R33" s="28" t="s">
        <v>69</v>
      </c>
    </row>
    <row r="34" spans="1:25" ht="21.75" customHeight="1">
      <c r="A34" s="70"/>
      <c r="B34" s="70"/>
      <c r="C34" s="70"/>
      <c r="D34" s="70"/>
      <c r="E34" s="70"/>
      <c r="F34" s="70"/>
      <c r="G34" s="70"/>
      <c r="H34" s="70"/>
      <c r="I34" s="27"/>
      <c r="J34" s="27"/>
      <c r="L34" s="58"/>
      <c r="M34" s="58"/>
      <c r="R34" s="31" t="s">
        <v>65</v>
      </c>
      <c r="S34" s="31" t="s">
        <v>66</v>
      </c>
      <c r="T34" s="75" t="s">
        <v>70</v>
      </c>
      <c r="U34" s="76"/>
      <c r="V34" s="31" t="s">
        <v>67</v>
      </c>
      <c r="W34" s="77" t="s">
        <v>46</v>
      </c>
      <c r="X34" s="78"/>
      <c r="Y34" s="77" t="s">
        <v>68</v>
      </c>
    </row>
    <row r="35" spans="1:25" ht="54" customHeight="1">
      <c r="A35" s="58"/>
      <c r="B35" s="58"/>
      <c r="C35" s="58"/>
      <c r="D35" s="58"/>
      <c r="E35" s="58"/>
      <c r="F35" s="58"/>
      <c r="G35" s="58"/>
      <c r="H35" s="58"/>
      <c r="R35" s="32"/>
      <c r="S35" s="32"/>
      <c r="T35" s="74"/>
      <c r="U35" s="73"/>
      <c r="V35" s="32"/>
      <c r="W35" s="32"/>
      <c r="X35" s="33"/>
      <c r="Y35" s="32"/>
    </row>
  </sheetData>
  <mergeCells count="64">
    <mergeCell ref="T34:U34"/>
    <mergeCell ref="E27:K27"/>
    <mergeCell ref="E28:K28"/>
    <mergeCell ref="E29:K29"/>
    <mergeCell ref="E30:K30"/>
    <mergeCell ref="G35:H35"/>
    <mergeCell ref="E34:H34"/>
    <mergeCell ref="A26:D26"/>
    <mergeCell ref="A27:D27"/>
    <mergeCell ref="A28:D28"/>
    <mergeCell ref="A29:D29"/>
    <mergeCell ref="A30:D30"/>
    <mergeCell ref="A34:B34"/>
    <mergeCell ref="A35:B35"/>
    <mergeCell ref="C34:D34"/>
    <mergeCell ref="C35:D35"/>
    <mergeCell ref="E35:F35"/>
    <mergeCell ref="A7:D7"/>
    <mergeCell ref="E7:H7"/>
    <mergeCell ref="A1:M1"/>
    <mergeCell ref="K2:M2"/>
    <mergeCell ref="A3:H3"/>
    <mergeCell ref="A5:D5"/>
    <mergeCell ref="E5:K5"/>
    <mergeCell ref="E2:J2"/>
    <mergeCell ref="K3:M3"/>
    <mergeCell ref="A9:D9"/>
    <mergeCell ref="E9:K9"/>
    <mergeCell ref="A12:D12"/>
    <mergeCell ref="E12:G12"/>
    <mergeCell ref="H12:I12"/>
    <mergeCell ref="J12:K12"/>
    <mergeCell ref="L12:M12"/>
    <mergeCell ref="A13:D13"/>
    <mergeCell ref="E13:G13"/>
    <mergeCell ref="H13:I13"/>
    <mergeCell ref="J13:K13"/>
    <mergeCell ref="L13:M13"/>
    <mergeCell ref="A18:D18"/>
    <mergeCell ref="A19:D19"/>
    <mergeCell ref="E19:M19"/>
    <mergeCell ref="A20:D20"/>
    <mergeCell ref="E20:M20"/>
    <mergeCell ref="A15:D15"/>
    <mergeCell ref="E15:G15"/>
    <mergeCell ref="H15:I15"/>
    <mergeCell ref="J15:K15"/>
    <mergeCell ref="L15:M15"/>
    <mergeCell ref="A21:D21"/>
    <mergeCell ref="J7:K7"/>
    <mergeCell ref="L34:M34"/>
    <mergeCell ref="A22:D22"/>
    <mergeCell ref="E22:M22"/>
    <mergeCell ref="A23:D23"/>
    <mergeCell ref="E23:M23"/>
    <mergeCell ref="A24:D24"/>
    <mergeCell ref="E24:M24"/>
    <mergeCell ref="A32:D33"/>
    <mergeCell ref="E21:M21"/>
    <mergeCell ref="A14:D14"/>
    <mergeCell ref="E14:G14"/>
    <mergeCell ref="H14:I14"/>
    <mergeCell ref="J14:K14"/>
    <mergeCell ref="L14:M14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最初にここを読んでください</vt:lpstr>
      <vt:lpstr>請求書（指定様式）（記入例）</vt:lpstr>
      <vt:lpstr>【土木部】請求書（指定様式）</vt:lpstr>
      <vt:lpstr>'【土木部】請求書（指定様式）'!Print_Area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funaya</dc:creator>
  <cp:lastModifiedBy>yanahara</cp:lastModifiedBy>
  <cp:lastPrinted>2025-03-18T06:28:51Z</cp:lastPrinted>
  <dcterms:created xsi:type="dcterms:W3CDTF">2025-02-03T02:23:27Z</dcterms:created>
  <dcterms:modified xsi:type="dcterms:W3CDTF">2025-03-18T06:29:15Z</dcterms:modified>
</cp:coreProperties>
</file>